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14_{F4104183-2AB0-4ADF-87DD-95047176CE9E}" xr6:coauthVersionLast="47" xr6:coauthVersionMax="47" xr10:uidLastSave="{00000000-0000-0000-0000-000000000000}"/>
  <workbookProtection workbookAlgorithmName="SHA-512" workbookHashValue="RqYRhMk5TKlwKqxOWxLSucZn9zk3FIvKCr1FsEpJkHW93GurVPJO6icVHawGs7V+31ClLHmcf4x/tBRS50f0fQ==" workbookSaltValue="MuVfMmK5UDkWXSOaA7LZSA==" workbookSpinCount="100000" lockStructure="1"/>
  <bookViews>
    <workbookView xWindow="-120" yWindow="-120" windowWidth="29040" windowHeight="15720"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<sst xmlns="http://schemas.openxmlformats.org/spreadsheetml/2006/main" count="354" uniqueCount="220">
  <si>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</si>
  <si>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</si>
  <si>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</si>
  <si>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</si>
  <si>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</si>
  <si>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</si>
  <si>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</si>
  <si>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</si>
  <si>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</si>
  <si>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</si>
  <si>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</si>
  <si>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</si>
  <si>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</si>
  <si>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</si>
  <si>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</si>
  <si>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</si>
  <si>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</si>
  <si>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</si>
  <si>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</si>
  <si>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</si>
  <si>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</si>
  <si>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</si>
  <si>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</si>
  <si>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</si>
  <si>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</si>
  <si>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</si>
  <si>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</si>
  <si>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</si>
  <si>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</si>
  <si>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</si>
  <si>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</si>
  <si>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</si>
  <si>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</si>
  <si>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</si>
  <si>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</si>
  <si>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</si>
  <si>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</si>
  <si>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</si>
  <si>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</si>
  <si>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</si>
  <si>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</si>
  <si>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</si>
  <si>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</si>
  <si>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</si>
  <si>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</si>
  <si>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</si>
  <si>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</si>
  <si>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</si>
  <si>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</si>
  <si>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</si>
  <si>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</si>
  <si>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</si>
  <si>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</si>
  <si>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</si>
  <si>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</si>
  <si>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</si>
  <si>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</si>
  <si>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</si>
  <si>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</si>
  <si>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</si>
  <si>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</si>
  <si>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</si>
  <si>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</si>
  <si>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</si>
  <si>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</si>
  <si>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</si>
  <si>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</si>
  <si>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</si>
  <si>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</si>
  <si>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</si>
  <si>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</si>
  <si>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</si>
  <si>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</si>
  <si>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</si>
  <si>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</si>
  <si>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</si>
  <si>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</si>
  <si>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</si>
  <si>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</si>
  <si>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</si>
  <si>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</si>
  <si>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</si>
  <si>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</si>
  <si>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</si>
  <si>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</si>
  <si>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</si>
  <si>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</si>
  <si>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</si>
  <si>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</si>
  <si>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</si>
  <si>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</si>
  <si>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</si>
  <si>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</si>
  <si>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</si>
  <si>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</si>
  <si>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</si>
  <si>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</si>
  <si>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</si>
  <si>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</si>
  <si>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</si>
  <si>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</si>
  <si>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</si>
  <si>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</si>
  <si>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</si>
  <si>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</si>
  <si>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</si>
  <si>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</si>
  <si>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</si>
  <si>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</si>
  <si>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</si>
  <si>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</si>
  <si>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</si>
  <si>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</si>
  <si>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</si>
  <si>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</si>
  <si>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</si>
  <si>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</si>
  <si>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</si>
  <si>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</si>
  <si>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</si>
  <si>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</si>
  <si>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</si>
  <si>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</si>
  <si>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</si>
  <si>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</si>
  <si>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</si>
  <si>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</si>
  <si>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</si>
  <si>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</si>
  <si>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</si>
  <si>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</si>
  <si>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</si>
  <si>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</si>
  <si>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</si>
  <si>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</si>
  <si>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</si>
  <si>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</si>
  <si>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</si>
  <si>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</si>
  <si>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</si>
  <si>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</si>
  <si>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</si>
  <si>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</si>
  <si>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</si>
  <si>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</si>
  <si>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</si>
  <si>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</si>
  <si>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</si>
  <si>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</si>
  <si>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</si>
  <si>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</si>
  <si>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</si>
  <si>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</si>
  <si>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</si>
  <si>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</si>
  <si>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</si>
  <si>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</si>
  <si>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</si>
  <si>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</si>
  <si>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</si>
  <si>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</si>
  <si>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</si>
  <si>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</si>
  <si>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</si>
  <si>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</si>
  <si>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</si>
  <si>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</si>
  <si>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</si>
  <si>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</si>
  <si>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</si>
  <si>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</si>
  <si>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</si>
  <si>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</si>
  <si>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</si>
  <si>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</si>
  <si>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</si>
  <si>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</si>
  <si>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</si>
  <si>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</si>
  <si>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</si>
  <si>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</si>
  <si>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</si>
  <si>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</si>
  <si>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</si>
  <si>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</si>
  <si>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</si>
  <si>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</si>
  <si>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</si>
  <si>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</si>
  <si>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</si>
  <si>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</si>
  <si>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</si>
  <si>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</si>
  <si>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</si>
  <si>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</si>
  <si>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</si>
  <si>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</si>
  <si>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</si>
  <si>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</si>
  <si>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</si>
  <si>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</si>
  <si>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</si>
  <si>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</si>
  <si>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</si>
  <si>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</si>
  <si>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</si>
  <si>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</si>
  <si>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</si>
  <si>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</si>
  <si>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</si>
  <si>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</si>
  <si>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</si>
  <si>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</si>
  <si>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13253 2.89% Two Year Discount Residential</t>
  </si>
  <si>
    <t>13254 2.79% Two Year Discount Residential</t>
  </si>
  <si>
    <t>13255 2.59% Two Year Discount Residential</t>
  </si>
  <si>
    <t>13259 3.10% Two Year Discount Expat Resi</t>
  </si>
  <si>
    <t>13260 2.64% Expat Residential Two Year Discount</t>
  </si>
  <si>
    <t>13261 2.09% Expat Resi Two Year Discount</t>
  </si>
  <si>
    <t>External Version 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</si>
</sst>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0" fillId="0" borderId="0" xfId="0" applyAlignment="1">
      <alignment horizontal="center" wrapText="1"/>
    </xf>
    <xf numFmtId="0" fontId="20" fillId="0" borderId="0" xfId="0" applyFont="1" applyAlignment="1">
      <alignment horizontal="center" vertic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31" fillId="0" borderId="0" xfId="0" applyFont="1" applyAlignment="1">
      <alignment horizontal="left"/>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12" tableType="queryTable" totalsRowShown="0">
  <autoFilter ref="A1:H12"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9">
        <f ca="1">TODAY()</f>
        <v>46106</v>
      </c>
      <c r="C1" s="130"/>
    </row>
    <row r="2" spans="1:12" x14ac:dyDescent="0.25">
      <c r="A2" t="s">
        <v>219</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36" t="s">
        <v>176</v>
      </c>
      <c r="J17" s="137"/>
    </row>
    <row r="18" spans="1:10" x14ac:dyDescent="0.25">
      <c r="H18" s="107" t="s">
        <v>15</v>
      </c>
      <c r="I18" s="136" t="s">
        <v>177</v>
      </c>
      <c r="J18" s="137"/>
    </row>
    <row r="19" spans="1:10" x14ac:dyDescent="0.25">
      <c r="A19" s="84"/>
      <c r="H19" s="107" t="s">
        <v>16</v>
      </c>
      <c r="I19" s="136" t="s">
        <v>178</v>
      </c>
      <c r="J19" s="137"/>
    </row>
    <row r="20" spans="1:10" x14ac:dyDescent="0.25">
      <c r="H20" s="107" t="s">
        <v>17</v>
      </c>
      <c r="I20" s="136" t="s">
        <v>179</v>
      </c>
      <c r="J20" s="137"/>
    </row>
    <row r="21" spans="1:10" x14ac:dyDescent="0.25">
      <c r="H21" s="107" t="s">
        <v>18</v>
      </c>
      <c r="I21" s="136" t="s">
        <v>180</v>
      </c>
      <c r="J21" s="137"/>
    </row>
    <row r="22" spans="1:10" x14ac:dyDescent="0.25">
      <c r="H22" s="107" t="s">
        <v>19</v>
      </c>
      <c r="I22" s="136" t="s">
        <v>181</v>
      </c>
      <c r="J22" s="137"/>
    </row>
    <row r="23" spans="1:10" x14ac:dyDescent="0.25">
      <c r="H23" s="107" t="s">
        <v>20</v>
      </c>
      <c r="I23" s="136" t="s">
        <v>182</v>
      </c>
      <c r="J23" s="137"/>
    </row>
    <row r="24" spans="1:10" x14ac:dyDescent="0.25">
      <c r="H24" s="8" t="s">
        <v>183</v>
      </c>
      <c r="I24" s="138" t="s">
        <v>184</v>
      </c>
      <c r="J24" s="137"/>
    </row>
    <row r="25" spans="1:10" x14ac:dyDescent="0.25">
      <c r="H25" s="8" t="s">
        <v>185</v>
      </c>
      <c r="I25" s="138" t="s">
        <v>186</v>
      </c>
      <c r="J25" s="137"/>
    </row>
  </sheetData>
  <sheetProtection algorithmName="SHA-512" hashValue="ywF+pWarcyYTYTthRoqos6npR1lvxkq7KHZIddFSs7TofPlxJHJj8Zh7PGJNo6Ac+0ST4jvt4iaAHN9zJGab8w==" saltValue="SCEq0T2HwcV6Flmjg/5zKw=="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2"/>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8.1999999999999993</v>
      </c>
      <c r="E2" t="s">
        <v>150</v>
      </c>
      <c r="F2" t="s">
        <v>148</v>
      </c>
      <c r="G2" t="s">
        <v>150</v>
      </c>
      <c r="H2" t="s">
        <v>175</v>
      </c>
    </row>
    <row r="3" spans="1:8" x14ac:dyDescent="0.25">
      <c r="A3" t="s">
        <v>209</v>
      </c>
      <c r="B3">
        <v>8.09</v>
      </c>
      <c r="C3">
        <v>6.25</v>
      </c>
      <c r="D3">
        <v>8.1999999999999993</v>
      </c>
      <c r="E3" t="s">
        <v>150</v>
      </c>
      <c r="F3" t="s">
        <v>148</v>
      </c>
      <c r="G3" t="s">
        <v>150</v>
      </c>
      <c r="H3" t="s">
        <v>175</v>
      </c>
    </row>
    <row r="4" spans="1:8" x14ac:dyDescent="0.25">
      <c r="A4" t="s">
        <v>211</v>
      </c>
      <c r="B4">
        <v>8.09</v>
      </c>
      <c r="C4">
        <v>5.54</v>
      </c>
      <c r="D4">
        <v>8.1999999999999993</v>
      </c>
      <c r="E4" t="s">
        <v>150</v>
      </c>
      <c r="F4" t="s">
        <v>148</v>
      </c>
      <c r="G4" t="s">
        <v>150</v>
      </c>
      <c r="H4" t="s">
        <v>175</v>
      </c>
    </row>
    <row r="5" spans="1:8" x14ac:dyDescent="0.25">
      <c r="A5" t="s">
        <v>212</v>
      </c>
      <c r="B5">
        <v>8.09</v>
      </c>
      <c r="C5">
        <v>6.35</v>
      </c>
      <c r="D5">
        <v>8.1999999999999993</v>
      </c>
      <c r="E5" t="s">
        <v>150</v>
      </c>
      <c r="F5" t="s">
        <v>148</v>
      </c>
      <c r="G5" t="s">
        <v>150</v>
      </c>
      <c r="H5" t="s">
        <v>175</v>
      </c>
    </row>
    <row r="6" spans="1:8" x14ac:dyDescent="0.25">
      <c r="A6" t="s">
        <v>213</v>
      </c>
      <c r="B6">
        <v>8.09</v>
      </c>
      <c r="C6">
        <v>5.2</v>
      </c>
      <c r="D6">
        <v>8.1999999999999993</v>
      </c>
      <c r="E6" t="s">
        <v>151</v>
      </c>
      <c r="F6" t="s">
        <v>152</v>
      </c>
      <c r="G6" t="s">
        <v>150</v>
      </c>
      <c r="H6" t="s">
        <v>149</v>
      </c>
    </row>
    <row r="7" spans="1:8" x14ac:dyDescent="0.25">
      <c r="A7" t="s">
        <v>214</v>
      </c>
      <c r="B7">
        <v>8.09</v>
      </c>
      <c r="C7">
        <v>5.3</v>
      </c>
      <c r="D7">
        <v>8.1999999999999993</v>
      </c>
      <c r="E7" t="s">
        <v>151</v>
      </c>
      <c r="F7" t="s">
        <v>152</v>
      </c>
      <c r="G7" t="s">
        <v>150</v>
      </c>
      <c r="H7" t="s">
        <v>149</v>
      </c>
    </row>
    <row r="8" spans="1:8" x14ac:dyDescent="0.25">
      <c r="A8" t="s">
        <v>215</v>
      </c>
      <c r="B8">
        <v>8.09</v>
      </c>
      <c r="C8">
        <v>5.5</v>
      </c>
      <c r="D8">
        <v>8.1999999999999993</v>
      </c>
      <c r="E8" t="s">
        <v>151</v>
      </c>
      <c r="F8" t="s">
        <v>152</v>
      </c>
      <c r="G8" t="s">
        <v>150</v>
      </c>
      <c r="H8" t="s">
        <v>149</v>
      </c>
    </row>
    <row r="9" spans="1:8" x14ac:dyDescent="0.25">
      <c r="A9" t="s">
        <v>216</v>
      </c>
      <c r="B9">
        <v>8.09</v>
      </c>
      <c r="C9">
        <v>4.99</v>
      </c>
      <c r="D9">
        <v>8.1999999999999993</v>
      </c>
      <c r="E9" t="s">
        <v>151</v>
      </c>
      <c r="F9" t="s">
        <v>152</v>
      </c>
      <c r="G9" t="s">
        <v>150</v>
      </c>
      <c r="H9" t="s">
        <v>149</v>
      </c>
    </row>
    <row r="10" spans="1:8" x14ac:dyDescent="0.25">
      <c r="A10" t="s">
        <v>217</v>
      </c>
      <c r="B10">
        <v>8.09</v>
      </c>
      <c r="C10">
        <v>5.45</v>
      </c>
      <c r="D10">
        <v>8.1999999999999993</v>
      </c>
      <c r="E10" t="s">
        <v>151</v>
      </c>
      <c r="F10" t="s">
        <v>152</v>
      </c>
      <c r="G10" t="s">
        <v>150</v>
      </c>
      <c r="H10" t="s">
        <v>149</v>
      </c>
    </row>
    <row r="11" spans="1:8" x14ac:dyDescent="0.25">
      <c r="A11" t="s">
        <v>218</v>
      </c>
      <c r="B11">
        <v>8.09</v>
      </c>
      <c r="C11">
        <v>6</v>
      </c>
      <c r="D11">
        <v>8.1999999999999993</v>
      </c>
      <c r="E11" t="s">
        <v>151</v>
      </c>
      <c r="F11" t="s">
        <v>152</v>
      </c>
      <c r="G11" t="s">
        <v>150</v>
      </c>
      <c r="H11" t="s">
        <v>149</v>
      </c>
    </row>
    <row r="12" spans="1:8" x14ac:dyDescent="0.25">
      <c r="A12" t="s">
        <v>210</v>
      </c>
      <c r="B12">
        <v>8.09</v>
      </c>
      <c r="C12">
        <v>8.09</v>
      </c>
      <c r="D12">
        <v>8.1999999999999993</v>
      </c>
      <c r="E12" t="s">
        <v>151</v>
      </c>
      <c r="F12" t="s">
        <v>154</v>
      </c>
      <c r="G12" t="s">
        <v>153</v>
      </c>
      <c r="H12" t="s">
        <v>175</v>
      </c>
    </row>
  </sheetData>
  <sheetProtection algorithmName="SHA-512" hashValue="RR0lSSQ7cP+R0XXTo0E6P6hPaY/Uxz3uEDnwpRHkbf6jZVGPJhr+QJwMHPcocHEhRi+RK9HwgiaLjmSsJVf42Q==" saltValue="rSc5AgyP2p8hCCoijrwwcw=="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9">
        <f ca="1">TODAY()</f>
        <v>46106</v>
      </c>
      <c r="C1" s="130"/>
    </row>
    <row r="2" spans="1:15" ht="15.75" x14ac:dyDescent="0.25">
      <c r="A2" s="135" t="s">
        <v>204</v>
      </c>
      <c r="B2" s="135"/>
      <c r="C2" s="135"/>
      <c r="D2" s="135"/>
      <c r="E2" s="135"/>
    </row>
    <row r="3" spans="1:15" ht="15.75" x14ac:dyDescent="0.25">
      <c r="A3" s="142" t="s">
        <v>201</v>
      </c>
      <c r="B3" s="142"/>
      <c r="C3" s="142"/>
      <c r="D3" s="142"/>
      <c r="E3" s="1" t="s">
        <v>203</v>
      </c>
    </row>
    <row r="4" spans="1:15" ht="15.75" thickBot="1" x14ac:dyDescent="0.3"/>
    <row r="5" spans="1:15" ht="19.5" thickBot="1" x14ac:dyDescent="0.35">
      <c r="A5" s="79" t="s">
        <v>45</v>
      </c>
      <c r="F5" s="139" t="s">
        <v>64</v>
      </c>
      <c r="G5" s="140"/>
      <c r="H5" s="140"/>
      <c r="I5" s="141"/>
      <c r="L5" s="139" t="s">
        <v>33</v>
      </c>
      <c r="M5" s="140"/>
      <c r="N5" s="141"/>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9" t="s">
        <v>32</v>
      </c>
      <c r="G16" s="140"/>
      <c r="H16" s="140"/>
      <c r="I16" s="141"/>
      <c r="J16" s="6"/>
      <c r="L16" s="139" t="s">
        <v>33</v>
      </c>
      <c r="M16" s="140"/>
      <c r="N16" s="141"/>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163</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customWidth="1"/>
    <col min="15" max="16384" width="9.140625" style="68"/>
  </cols>
  <sheetData>
    <row r="1" spans="1:13" ht="16.5" thickBot="1" x14ac:dyDescent="0.3">
      <c r="A1" s="78" t="s">
        <v>137</v>
      </c>
      <c r="B1" s="129">
        <f ca="1">TODAY()</f>
        <v>46106</v>
      </c>
      <c r="C1" s="130"/>
      <c r="D1"/>
      <c r="E1"/>
      <c r="F1"/>
      <c r="G1"/>
      <c r="H1"/>
      <c r="I1"/>
      <c r="J1"/>
      <c r="K1"/>
      <c r="L1"/>
      <c r="M1"/>
    </row>
    <row r="2" spans="1:13" ht="16.5" thickBot="1" x14ac:dyDescent="0.3">
      <c r="A2" s="135" t="s">
        <v>204</v>
      </c>
      <c r="B2" s="135"/>
      <c r="C2" s="135"/>
      <c r="D2" s="135"/>
      <c r="E2" s="135"/>
      <c r="F2"/>
      <c r="G2"/>
      <c r="H2"/>
      <c r="I2"/>
      <c r="J2"/>
      <c r="K2"/>
      <c r="L2"/>
      <c r="M2"/>
    </row>
    <row r="3" spans="1:13" ht="20.25" thickTop="1" thickBot="1" x14ac:dyDescent="0.35">
      <c r="A3" s="79" t="s">
        <v>53</v>
      </c>
      <c r="B3"/>
      <c r="C3"/>
      <c r="D3" s="131" t="s">
        <v>213</v>
      </c>
      <c r="E3" s="132"/>
      <c r="F3" s="132"/>
      <c r="G3" s="132"/>
      <c r="H3" s="133"/>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Discounted</v>
      </c>
      <c r="I10"/>
      <c r="J10"/>
      <c r="K10" s="80"/>
      <c r="L10"/>
      <c r="M10"/>
    </row>
    <row r="11" spans="1:13" x14ac:dyDescent="0.25">
      <c r="A11" s="110" t="s">
        <v>156</v>
      </c>
      <c r="B11" s="111"/>
      <c r="C11" s="45"/>
      <c r="D11" s="45"/>
      <c r="E11" s="45"/>
      <c r="F11" s="45"/>
      <c r="G11" s="45"/>
      <c r="H11" s="67" t="str">
        <f>VLOOKUP($D$3,Table_Query_from_DPR_DMART[],5,FALSE)</f>
        <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8.1999999999999993</v>
      </c>
      <c r="I14"/>
      <c r="J14"/>
      <c r="K14"/>
      <c r="L14"/>
      <c r="M14"/>
    </row>
    <row r="15" spans="1:13" ht="30" customHeight="1" x14ac:dyDescent="0.25">
      <c r="A15" s="134" t="s">
        <v>188</v>
      </c>
      <c r="B15" s="134"/>
      <c r="C15" s="134"/>
      <c r="D15" s="134"/>
      <c r="E15" s="134"/>
      <c r="F15" s="134"/>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28"/>
      <c r="L26" s="127"/>
      <c r="M26"/>
    </row>
    <row r="27" spans="1:16" ht="9.75" customHeight="1" thickBot="1" x14ac:dyDescent="0.3">
      <c r="A27"/>
      <c r="B27"/>
      <c r="C27"/>
      <c r="D27"/>
      <c r="E27" s="29"/>
      <c r="F27" s="29"/>
      <c r="G27"/>
      <c r="H27"/>
      <c r="I27"/>
      <c r="J27"/>
      <c r="K27" s="128"/>
      <c r="L27" s="12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x+KQs5H4VlgLdlI0vFeuizXLjw4K8wFEzb0nqakIVW4iqbAqReLk5uUoKVOGdr+tsVP71lsBqQM9dk+AejBQpA==" saltValue="wx6rQi2A+HcLscc1sLA/kg=="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B6714A91-3905-4826-918F-6FD7F4CF6FD1}">
      <formula1>INDIRECT("ProductData!$A$2:$A$12")</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116.4</v>
      </c>
      <c r="E6" s="49">
        <v>15</v>
      </c>
      <c r="F6" s="49">
        <v>4</v>
      </c>
      <c r="G6" s="49">
        <v>39.1</v>
      </c>
      <c r="H6" s="49">
        <v>8</v>
      </c>
      <c r="I6" s="49">
        <v>9.1999999999999993</v>
      </c>
      <c r="J6" s="49">
        <v>34.200000000000003</v>
      </c>
      <c r="K6" s="49">
        <v>50</v>
      </c>
      <c r="L6" s="49">
        <v>275.89999999999998</v>
      </c>
    </row>
    <row r="7" spans="1:12" x14ac:dyDescent="0.25">
      <c r="A7" s="45"/>
      <c r="B7" s="43" t="s">
        <v>177</v>
      </c>
      <c r="C7" s="45"/>
      <c r="D7" s="49">
        <v>145.6</v>
      </c>
      <c r="E7" s="49">
        <v>23.5</v>
      </c>
      <c r="F7" s="49">
        <v>5.2</v>
      </c>
      <c r="G7" s="49">
        <v>69.7</v>
      </c>
      <c r="H7" s="49">
        <v>14.2</v>
      </c>
      <c r="I7" s="49">
        <v>15.9</v>
      </c>
      <c r="J7" s="49">
        <v>83.7</v>
      </c>
      <c r="K7" s="49">
        <v>115.9</v>
      </c>
      <c r="L7" s="49">
        <v>473.69999999999993</v>
      </c>
    </row>
    <row r="8" spans="1:12" x14ac:dyDescent="0.25">
      <c r="A8" s="45"/>
      <c r="B8" s="43" t="s">
        <v>178</v>
      </c>
      <c r="C8" s="45"/>
      <c r="D8" s="49">
        <v>145.9</v>
      </c>
      <c r="E8" s="49">
        <v>18.600000000000001</v>
      </c>
      <c r="F8" s="49">
        <v>3.1</v>
      </c>
      <c r="G8" s="49">
        <v>47.5</v>
      </c>
      <c r="H8" s="49">
        <v>5.5</v>
      </c>
      <c r="I8" s="49">
        <v>19.8</v>
      </c>
      <c r="J8" s="49">
        <v>34.1</v>
      </c>
      <c r="K8" s="49">
        <v>42.9</v>
      </c>
      <c r="L8" s="49">
        <v>317.39999999999998</v>
      </c>
    </row>
    <row r="9" spans="1:12" x14ac:dyDescent="0.25">
      <c r="A9" s="45"/>
      <c r="B9" s="43" t="s">
        <v>179</v>
      </c>
      <c r="C9" s="45"/>
      <c r="D9" s="49">
        <v>172.1</v>
      </c>
      <c r="E9" s="49">
        <v>20.3</v>
      </c>
      <c r="F9" s="49">
        <v>2.2999999999999998</v>
      </c>
      <c r="G9" s="49">
        <v>65.099999999999994</v>
      </c>
      <c r="H9" s="49">
        <v>5</v>
      </c>
      <c r="I9" s="49">
        <v>15.3</v>
      </c>
      <c r="J9" s="49">
        <v>49</v>
      </c>
      <c r="K9" s="49">
        <v>38.9</v>
      </c>
      <c r="L9" s="49">
        <v>368</v>
      </c>
    </row>
    <row r="10" spans="1:12" x14ac:dyDescent="0.25">
      <c r="A10" s="45"/>
      <c r="B10" s="43" t="s">
        <v>180</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181</v>
      </c>
      <c r="C11" s="45"/>
      <c r="D11" s="49">
        <v>158</v>
      </c>
      <c r="E11" s="49">
        <v>26.2</v>
      </c>
      <c r="F11" s="49">
        <v>8.3000000000000007</v>
      </c>
      <c r="G11" s="49">
        <v>91.4</v>
      </c>
      <c r="H11" s="49">
        <v>10.8</v>
      </c>
      <c r="I11" s="49">
        <v>29</v>
      </c>
      <c r="J11" s="49">
        <v>93.3</v>
      </c>
      <c r="K11" s="49">
        <v>100.9</v>
      </c>
      <c r="L11" s="49">
        <v>517.9</v>
      </c>
    </row>
    <row r="12" spans="1:12" x14ac:dyDescent="0.25">
      <c r="A12" s="45"/>
      <c r="B12" s="43" t="s">
        <v>182</v>
      </c>
      <c r="C12" s="45"/>
      <c r="D12" s="49">
        <v>177.5</v>
      </c>
      <c r="E12" s="49">
        <v>26.6</v>
      </c>
      <c r="F12" s="49">
        <v>4.8</v>
      </c>
      <c r="G12" s="49">
        <v>106.4</v>
      </c>
      <c r="H12" s="49">
        <v>7.8</v>
      </c>
      <c r="I12" s="49">
        <v>30</v>
      </c>
      <c r="J12" s="49">
        <v>88.2</v>
      </c>
      <c r="K12" s="49">
        <v>91</v>
      </c>
      <c r="L12" s="49">
        <v>532.29999999999995</v>
      </c>
    </row>
    <row r="13" spans="1:12" x14ac:dyDescent="0.25">
      <c r="A13" s="45"/>
      <c r="B13" s="77" t="s">
        <v>184</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186</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177</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178</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179</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180</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181</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182</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183</v>
      </c>
      <c r="B25" s="77" t="s">
        <v>184</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185</v>
      </c>
      <c r="B26" s="77" t="s">
        <v>186</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2026-03-25T10:27:33Z</dcterms:modified>
</cp:coreProperties>
</file>